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bu\Testy STP\2019-2020\Testy SCM\Výsledky\"/>
    </mc:Choice>
  </mc:AlternateContent>
  <xr:revisionPtr revIDLastSave="0" documentId="8_{5A91B66B-1EA0-48FB-9D0D-92FA7EA90EC1}" xr6:coauthVersionLast="44" xr6:coauthVersionMax="44" xr10:uidLastSave="{00000000-0000-0000-0000-000000000000}"/>
  <bookViews>
    <workbookView xWindow="-120" yWindow="-120" windowWidth="29040" windowHeight="17640" tabRatio="288" xr2:uid="{00000000-000D-0000-FFFF-FFFF00000000}"/>
  </bookViews>
  <sheets>
    <sheet name="Síla-M+Jři" sheetId="40" r:id="rId1"/>
    <sheet name="Síla-Ž+Jky" sheetId="43" r:id="rId2"/>
    <sheet name="Síla-Dorci" sheetId="44" r:id="rId3"/>
    <sheet name="Síla-Dorky" sheetId="45" r:id="rId4"/>
    <sheet name="1500m Dorky" sheetId="46" r:id="rId5"/>
    <sheet name="1500m Dorci" sheetId="47" r:id="rId6"/>
    <sheet name="1500m Ž+Jky" sheetId="48" r:id="rId7"/>
    <sheet name="1500m M+Jři" sheetId="49" r:id="rId8"/>
  </sheets>
  <definedNames>
    <definedName name="_xlnm._FilterDatabase" localSheetId="5" hidden="1">'1500m Dorci'!$B$2:$E$19</definedName>
    <definedName name="_xlnm._FilterDatabase" localSheetId="4" hidden="1">'1500m Dorky'!$B$2:$E$11</definedName>
    <definedName name="_xlnm._FilterDatabase" localSheetId="7" hidden="1">'1500m M+Jři'!$B$2:$E$16</definedName>
    <definedName name="_xlnm._FilterDatabase" localSheetId="6" hidden="1">'1500m Ž+Jky'!$B$2:$E$7</definedName>
    <definedName name="_xlnm._FilterDatabase" localSheetId="2" hidden="1">'Síla-Dorci'!$A$2:$H$18</definedName>
    <definedName name="_xlnm._FilterDatabase" localSheetId="3" hidden="1">'Síla-Dorky'!$B$2:$I$11</definedName>
    <definedName name="_xlnm._FilterDatabase" localSheetId="0" hidden="1">'Síla-M+Jři'!$A$2:$H$16</definedName>
    <definedName name="_xlnm._FilterDatabase" localSheetId="1" hidden="1">'Síla-Ž+Jky'!$A$2:$H$7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8" i="44" l="1"/>
  <c r="H8" i="44"/>
  <c r="H9" i="44"/>
  <c r="H10" i="44"/>
  <c r="H15" i="44"/>
  <c r="H17" i="44"/>
  <c r="H3" i="44"/>
  <c r="H14" i="44"/>
  <c r="H6" i="44"/>
  <c r="H11" i="44"/>
  <c r="H16" i="44"/>
  <c r="H7" i="44"/>
  <c r="H4" i="44"/>
  <c r="H13" i="44"/>
  <c r="H5" i="44"/>
  <c r="H12" i="44"/>
  <c r="I10" i="45"/>
  <c r="I9" i="45"/>
  <c r="I5" i="45"/>
  <c r="I7" i="45"/>
  <c r="I8" i="45"/>
  <c r="I11" i="45"/>
  <c r="I6" i="45"/>
  <c r="I4" i="45"/>
  <c r="I3" i="45"/>
  <c r="H15" i="40"/>
  <c r="H8" i="40"/>
  <c r="H11" i="40"/>
  <c r="H13" i="40"/>
  <c r="H14" i="40"/>
  <c r="H10" i="40"/>
  <c r="H16" i="40"/>
  <c r="H12" i="40"/>
  <c r="H7" i="40"/>
  <c r="H6" i="40"/>
  <c r="H9" i="40"/>
  <c r="H4" i="40"/>
  <c r="H5" i="40"/>
  <c r="H3" i="40"/>
  <c r="H6" i="43"/>
  <c r="H7" i="43"/>
  <c r="H5" i="43"/>
  <c r="H4" i="43"/>
  <c r="H3" i="43"/>
</calcChain>
</file>

<file path=xl/sharedStrings.xml><?xml version="1.0" encoding="utf-8"?>
<sst xmlns="http://schemas.openxmlformats.org/spreadsheetml/2006/main" count="255" uniqueCount="109">
  <si>
    <t>Rok narození</t>
    <phoneticPr fontId="6" type="noConversion"/>
  </si>
  <si>
    <t>Čas</t>
  </si>
  <si>
    <t>Pořadí</t>
    <phoneticPr fontId="6" type="noConversion"/>
  </si>
  <si>
    <t>Čas</t>
    <phoneticPr fontId="6" type="noConversion"/>
  </si>
  <si>
    <t>1500m</t>
    <phoneticPr fontId="6" type="noConversion"/>
  </si>
  <si>
    <t>Muži + Junioři</t>
    <phoneticPr fontId="6" type="noConversion"/>
  </si>
  <si>
    <t>Ženy +Juniorky</t>
    <phoneticPr fontId="6" type="noConversion"/>
  </si>
  <si>
    <t>1500m</t>
    <phoneticPr fontId="6" type="noConversion"/>
  </si>
  <si>
    <t>Dorostenci</t>
    <phoneticPr fontId="6" type="noConversion"/>
  </si>
  <si>
    <t>1500m</t>
    <phoneticPr fontId="6" type="noConversion"/>
  </si>
  <si>
    <t>Dorostenky</t>
    <phoneticPr fontId="6" type="noConversion"/>
  </si>
  <si>
    <t>Rok narození</t>
    <phoneticPr fontId="6" type="noConversion"/>
  </si>
  <si>
    <t>Váha Benč</t>
    <phoneticPr fontId="6" type="noConversion"/>
  </si>
  <si>
    <t>Počet shyby</t>
    <phoneticPr fontId="6" type="noConversion"/>
  </si>
  <si>
    <t>Benč+Shyby</t>
    <phoneticPr fontId="6" type="noConversion"/>
  </si>
  <si>
    <t>Pořadí</t>
    <phoneticPr fontId="6" type="noConversion"/>
  </si>
  <si>
    <t>Příjmení</t>
    <phoneticPr fontId="6" type="noConversion"/>
  </si>
  <si>
    <t>Jméno</t>
    <phoneticPr fontId="6" type="noConversion"/>
  </si>
  <si>
    <t>Počet benč</t>
    <phoneticPr fontId="6" type="noConversion"/>
  </si>
  <si>
    <t>Součet</t>
    <phoneticPr fontId="6" type="noConversion"/>
  </si>
  <si>
    <t>Ženy + Juniorky</t>
    <phoneticPr fontId="6" type="noConversion"/>
  </si>
  <si>
    <t>Muži + Junioři</t>
    <phoneticPr fontId="6" type="noConversion"/>
  </si>
  <si>
    <t>Pořadí</t>
    <phoneticPr fontId="6" type="noConversion"/>
  </si>
  <si>
    <t>Dorostenci</t>
    <phoneticPr fontId="6" type="noConversion"/>
  </si>
  <si>
    <t>Dorostenky</t>
    <phoneticPr fontId="6" type="noConversion"/>
  </si>
  <si>
    <t>Kozlovský</t>
  </si>
  <si>
    <t>Žalčík</t>
  </si>
  <si>
    <t>Holíková</t>
  </si>
  <si>
    <t>Strouhal</t>
  </si>
  <si>
    <t xml:space="preserve">Zatloukal </t>
  </si>
  <si>
    <t>Kryštof</t>
  </si>
  <si>
    <t>Filip</t>
  </si>
  <si>
    <t>Prokešová</t>
  </si>
  <si>
    <t>Škoda</t>
  </si>
  <si>
    <t>Aleš</t>
  </si>
  <si>
    <t>Stoklasa</t>
  </si>
  <si>
    <t>Štěpán</t>
  </si>
  <si>
    <t>Borlová</t>
  </si>
  <si>
    <t xml:space="preserve">Vágnerová </t>
  </si>
  <si>
    <t xml:space="preserve">Černý    </t>
  </si>
  <si>
    <t xml:space="preserve">Walchetseder </t>
  </si>
  <si>
    <t xml:space="preserve">Jakub </t>
  </si>
  <si>
    <t xml:space="preserve">Pavlasová </t>
  </si>
  <si>
    <t xml:space="preserve">Kleinová </t>
  </si>
  <si>
    <t>Lucie</t>
  </si>
  <si>
    <t xml:space="preserve">Štecher </t>
  </si>
  <si>
    <t xml:space="preserve">Hozák </t>
  </si>
  <si>
    <t>Daniel</t>
  </si>
  <si>
    <t>Riško</t>
  </si>
  <si>
    <t>Stloukal</t>
  </si>
  <si>
    <t>Husák</t>
  </si>
  <si>
    <t>Robin</t>
  </si>
  <si>
    <t>Honsa</t>
  </si>
  <si>
    <t>Antonín</t>
  </si>
  <si>
    <t>Řezník</t>
  </si>
  <si>
    <t>Zatloukalová</t>
  </si>
  <si>
    <t>Bráblík</t>
  </si>
  <si>
    <t>Medek</t>
  </si>
  <si>
    <t>Byrtus</t>
  </si>
  <si>
    <t>Jolanta</t>
  </si>
  <si>
    <t>Strouhalová</t>
  </si>
  <si>
    <t>Janalík</t>
  </si>
  <si>
    <t>Vránová</t>
  </si>
  <si>
    <t>Iva</t>
  </si>
  <si>
    <t xml:space="preserve">Holoubek </t>
  </si>
  <si>
    <t>Příjmení</t>
  </si>
  <si>
    <t>Jméno</t>
  </si>
  <si>
    <t>Kim</t>
  </si>
  <si>
    <t>Ondřej</t>
  </si>
  <si>
    <t>Šimon</t>
  </si>
  <si>
    <t>Tomáš</t>
  </si>
  <si>
    <t>Jakub</t>
  </si>
  <si>
    <t>Jan</t>
  </si>
  <si>
    <t>Adam</t>
  </si>
  <si>
    <t>Martin</t>
  </si>
  <si>
    <t>Zuzana</t>
  </si>
  <si>
    <t>Kadlec</t>
    <phoneticPr fontId="6" type="noConversion"/>
  </si>
  <si>
    <t>Josef</t>
    <phoneticPr fontId="6" type="noConversion"/>
  </si>
  <si>
    <t xml:space="preserve">Příjmení </t>
    <phoneticPr fontId="6" type="noConversion"/>
  </si>
  <si>
    <t>Jméno</t>
    <phoneticPr fontId="6" type="noConversion"/>
  </si>
  <si>
    <t>Barbora</t>
  </si>
  <si>
    <t>Karolína</t>
  </si>
  <si>
    <t>Adéla</t>
  </si>
  <si>
    <t>Tereza</t>
  </si>
  <si>
    <t>Eliška</t>
  </si>
  <si>
    <t>Kateřina</t>
  </si>
  <si>
    <t>Matěj</t>
  </si>
  <si>
    <t>Rok narození</t>
  </si>
  <si>
    <t>Vadym</t>
  </si>
  <si>
    <t>Anna</t>
  </si>
  <si>
    <t>Marie</t>
  </si>
  <si>
    <t>Pavlásek</t>
  </si>
  <si>
    <t>Horník</t>
  </si>
  <si>
    <t>Kočandrle</t>
  </si>
  <si>
    <t>Lengyel</t>
  </si>
  <si>
    <t>Vladimír</t>
  </si>
  <si>
    <t>Lukeš</t>
  </si>
  <si>
    <t>Rysulová</t>
  </si>
  <si>
    <t>Svobodová</t>
  </si>
  <si>
    <t>Nováková</t>
  </si>
  <si>
    <t>Michal</t>
  </si>
  <si>
    <t>Šibravová</t>
  </si>
  <si>
    <t>Nyklesová</t>
  </si>
  <si>
    <t>Preissler</t>
  </si>
  <si>
    <t>Augsten</t>
  </si>
  <si>
    <t>Viktorie</t>
  </si>
  <si>
    <t>Dufek</t>
  </si>
  <si>
    <t>Bříza</t>
  </si>
  <si>
    <t>Sixta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</si>
</sst>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  <charset val="238"/>
    </font>
    <font>
      <sz val="11"/>
      <name val="Arial"/>
    </font>
    <font>
      <sz val="11"/>
      <color indexed="8"/>
      <name val="Arial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11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2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3" applyFont="1" applyFill="1" applyBorder="1" applyAlignment="1">
      <alignment horizontal="center"/>
    </xf>
    <xf numFmtId="0" fontId="0" fillId="0" borderId="26" xfId="0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2" fillId="0" borderId="2" xfId="0" applyFont="1" applyFill="1" applyBorder="1" applyAlignment="1">
      <alignment horizontal="center"/>
    </xf>
    <xf numFmtId="20" fontId="7" fillId="0" borderId="4" xfId="0" applyNumberFormat="1" applyFont="1" applyBorder="1"/>
    <xf numFmtId="20" fontId="7" fillId="0" borderId="5" xfId="0" applyNumberFormat="1" applyFont="1" applyBorder="1"/>
    <xf numFmtId="0" fontId="7" fillId="0" borderId="25" xfId="0" applyFont="1" applyBorder="1"/>
    <xf numFmtId="0" fontId="7" fillId="0" borderId="24" xfId="0" applyFont="1" applyBorder="1"/>
    <xf numFmtId="0" fontId="7" fillId="0" borderId="26" xfId="0" applyFont="1" applyBorder="1"/>
    <xf numFmtId="0" fontId="7" fillId="0" borderId="6" xfId="0" applyFont="1" applyBorder="1"/>
    <xf numFmtId="0" fontId="8" fillId="0" borderId="2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9" xfId="0" applyFont="1" applyFill="1" applyBorder="1"/>
    <xf numFmtId="0" fontId="2" fillId="0" borderId="15" xfId="0" applyFont="1" applyFill="1" applyBorder="1"/>
    <xf numFmtId="0" fontId="2" fillId="0" borderId="19" xfId="0" applyFont="1" applyFill="1" applyBorder="1"/>
    <xf numFmtId="0" fontId="2" fillId="0" borderId="17" xfId="0" applyFont="1" applyFill="1" applyBorder="1"/>
    <xf numFmtId="0" fontId="2" fillId="0" borderId="9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13" xfId="0" applyFont="1" applyFill="1" applyBorder="1"/>
    <xf numFmtId="0" fontId="2" fillId="0" borderId="13" xfId="0" applyFont="1" applyFill="1" applyBorder="1" applyAlignment="1"/>
    <xf numFmtId="0" fontId="1" fillId="0" borderId="13" xfId="0" applyFont="1" applyFill="1" applyBorder="1"/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7" xfId="0" applyFont="1" applyBorder="1"/>
    <xf numFmtId="0" fontId="2" fillId="0" borderId="13" xfId="2" applyFont="1" applyFill="1" applyBorder="1"/>
    <xf numFmtId="0" fontId="2" fillId="0" borderId="8" xfId="3" applyFont="1" applyFill="1" applyBorder="1"/>
    <xf numFmtId="0" fontId="2" fillId="0" borderId="9" xfId="3" applyFont="1" applyFill="1" applyBorder="1" applyAlignment="1">
      <alignment horizontal="center"/>
    </xf>
    <xf numFmtId="0" fontId="1" fillId="0" borderId="16" xfId="0" applyFont="1" applyFill="1" applyBorder="1"/>
    <xf numFmtId="0" fontId="2" fillId="0" borderId="16" xfId="2" applyFont="1" applyFill="1" applyBorder="1"/>
    <xf numFmtId="0" fontId="2" fillId="0" borderId="17" xfId="2" applyFont="1" applyFill="1" applyBorder="1"/>
    <xf numFmtId="0" fontId="2" fillId="0" borderId="17" xfId="2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/>
    <xf numFmtId="0" fontId="2" fillId="0" borderId="2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3" xfId="3" applyFont="1" applyFill="1" applyBorder="1"/>
    <xf numFmtId="0" fontId="2" fillId="0" borderId="16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2" xfId="3" applyFont="1" applyFill="1" applyBorder="1"/>
    <xf numFmtId="0" fontId="2" fillId="0" borderId="2" xfId="2" applyFont="1" applyFill="1" applyBorder="1"/>
    <xf numFmtId="0" fontId="1" fillId="0" borderId="2" xfId="0" applyFont="1" applyFill="1" applyBorder="1"/>
    <xf numFmtId="0" fontId="2" fillId="0" borderId="11" xfId="2" applyFont="1" applyFill="1" applyBorder="1"/>
    <xf numFmtId="0" fontId="2" fillId="0" borderId="9" xfId="2" applyFont="1" applyFill="1" applyBorder="1"/>
    <xf numFmtId="0" fontId="2" fillId="0" borderId="9" xfId="2" applyFont="1" applyFill="1" applyBorder="1" applyAlignment="1">
      <alignment horizontal="center"/>
    </xf>
    <xf numFmtId="0" fontId="2" fillId="0" borderId="15" xfId="2" applyFont="1" applyFill="1" applyBorder="1"/>
    <xf numFmtId="0" fontId="2" fillId="0" borderId="15" xfId="0" applyFont="1" applyFill="1" applyBorder="1" applyAlignment="1">
      <alignment vertical="center"/>
    </xf>
    <xf numFmtId="0" fontId="2" fillId="0" borderId="17" xfId="3" applyFont="1" applyFill="1" applyBorder="1"/>
    <xf numFmtId="0" fontId="2" fillId="0" borderId="17" xfId="3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7" fillId="0" borderId="29" xfId="0" applyFont="1" applyBorder="1"/>
    <xf numFmtId="0" fontId="7" fillId="0" borderId="7" xfId="0" applyFont="1" applyBorder="1"/>
    <xf numFmtId="0" fontId="7" fillId="0" borderId="28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6" xfId="0" applyFont="1" applyBorder="1" applyAlignment="1">
      <alignment horizontal="center"/>
    </xf>
    <xf numFmtId="20" fontId="7" fillId="0" borderId="34" xfId="0" applyNumberFormat="1" applyFont="1" applyBorder="1"/>
    <xf numFmtId="20" fontId="7" fillId="0" borderId="34" xfId="0" applyNumberFormat="1" applyFont="1" applyBorder="1" applyAlignment="1">
      <alignment horizontal="right"/>
    </xf>
    <xf numFmtId="20" fontId="7" fillId="0" borderId="4" xfId="0" applyNumberFormat="1" applyFont="1" applyBorder="1" applyAlignment="1">
      <alignment horizontal="right"/>
    </xf>
    <xf numFmtId="20" fontId="7" fillId="0" borderId="5" xfId="0" applyNumberFormat="1" applyFont="1" applyBorder="1" applyAlignment="1">
      <alignment horizontal="right"/>
    </xf>
    <xf numFmtId="0" fontId="2" fillId="0" borderId="14" xfId="2" applyFont="1" applyFill="1" applyBorder="1" applyAlignment="1">
      <alignment horizontal="center"/>
    </xf>
    <xf numFmtId="0" fontId="2" fillId="0" borderId="15" xfId="3" applyFont="1" applyFill="1" applyBorder="1"/>
    <xf numFmtId="0" fontId="2" fillId="0" borderId="14" xfId="3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" fillId="0" borderId="19" xfId="0" applyFont="1" applyFill="1" applyBorder="1"/>
    <xf numFmtId="0" fontId="1" fillId="0" borderId="18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/>
    <xf numFmtId="0" fontId="1" fillId="0" borderId="14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1" xfId="3" applyFont="1" applyFill="1" applyBorder="1"/>
    <xf numFmtId="0" fontId="2" fillId="0" borderId="10" xfId="3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vertical="center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H16"/>
  <sheetViews>
    <sheetView tabSelected="1" workbookViewId="0">
      <selection activeCell="I13" sqref="I13"/>
    </sheetView>
  </sheetViews>
  <sheetFormatPr defaultColWidth="11.42578125" defaultRowHeight="15" x14ac:dyDescent="0.25"/>
  <sheetData>
    <row r="1" spans="1:8" ht="15.75" thickBot="1" x14ac:dyDescent="0.3">
      <c r="A1" s="23" t="s">
        <v>14</v>
      </c>
      <c r="B1" s="22" t="s">
        <v>21</v>
      </c>
      <c r="C1" s="15"/>
    </row>
    <row r="2" spans="1:8" ht="15.75" thickBot="1" x14ac:dyDescent="0.3">
      <c r="A2" s="23" t="s">
        <v>15</v>
      </c>
      <c r="B2" s="90" t="s">
        <v>16</v>
      </c>
      <c r="C2" s="17" t="s">
        <v>17</v>
      </c>
      <c r="D2" s="17" t="s">
        <v>11</v>
      </c>
      <c r="E2" s="88" t="s">
        <v>12</v>
      </c>
      <c r="F2" s="16" t="s">
        <v>18</v>
      </c>
      <c r="G2" s="18" t="s">
        <v>13</v>
      </c>
      <c r="H2" s="89" t="s">
        <v>19</v>
      </c>
    </row>
    <row r="3" spans="1:8" x14ac:dyDescent="0.25">
      <c r="A3" s="44">
        <v>1</v>
      </c>
      <c r="B3" s="38" t="s">
        <v>56</v>
      </c>
      <c r="C3" s="32" t="s">
        <v>100</v>
      </c>
      <c r="D3" s="33">
        <v>1998</v>
      </c>
      <c r="E3" s="34">
        <v>37</v>
      </c>
      <c r="F3" s="60">
        <v>52</v>
      </c>
      <c r="G3" s="61">
        <v>20</v>
      </c>
      <c r="H3" s="44">
        <f t="shared" ref="H3:H16" si="0">SUM(F3+G3)</f>
        <v>72</v>
      </c>
    </row>
    <row r="4" spans="1:8" x14ac:dyDescent="0.25">
      <c r="A4" s="45">
        <v>2</v>
      </c>
      <c r="B4" s="39" t="s">
        <v>26</v>
      </c>
      <c r="C4" s="4" t="s">
        <v>67</v>
      </c>
      <c r="D4" s="1">
        <v>1999</v>
      </c>
      <c r="E4" s="35">
        <v>41</v>
      </c>
      <c r="F4" s="62">
        <v>51</v>
      </c>
      <c r="G4" s="19">
        <v>20</v>
      </c>
      <c r="H4" s="45">
        <f t="shared" si="0"/>
        <v>71</v>
      </c>
    </row>
    <row r="5" spans="1:8" x14ac:dyDescent="0.25">
      <c r="A5" s="45">
        <v>3</v>
      </c>
      <c r="B5" s="40" t="s">
        <v>25</v>
      </c>
      <c r="C5" s="9" t="s">
        <v>95</v>
      </c>
      <c r="D5" s="1">
        <v>1999</v>
      </c>
      <c r="E5" s="35">
        <v>32</v>
      </c>
      <c r="F5" s="62">
        <v>39</v>
      </c>
      <c r="G5" s="19">
        <v>24</v>
      </c>
      <c r="H5" s="45">
        <f t="shared" si="0"/>
        <v>63</v>
      </c>
    </row>
    <row r="6" spans="1:8" x14ac:dyDescent="0.25">
      <c r="A6" s="45">
        <v>4</v>
      </c>
      <c r="B6" s="41" t="s">
        <v>39</v>
      </c>
      <c r="C6" s="4" t="s">
        <v>68</v>
      </c>
      <c r="D6" s="12">
        <v>1999</v>
      </c>
      <c r="E6" s="35">
        <v>47</v>
      </c>
      <c r="F6" s="62">
        <v>40</v>
      </c>
      <c r="G6" s="19">
        <v>20</v>
      </c>
      <c r="H6" s="45">
        <f t="shared" si="0"/>
        <v>60</v>
      </c>
    </row>
    <row r="7" spans="1:8" x14ac:dyDescent="0.25">
      <c r="A7" s="45">
        <v>5</v>
      </c>
      <c r="B7" s="42" t="s">
        <v>106</v>
      </c>
      <c r="C7" s="4" t="s">
        <v>70</v>
      </c>
      <c r="D7" s="1">
        <v>2000</v>
      </c>
      <c r="E7" s="35">
        <v>35</v>
      </c>
      <c r="F7" s="62">
        <v>39</v>
      </c>
      <c r="G7" s="19">
        <v>19</v>
      </c>
      <c r="H7" s="45">
        <f t="shared" si="0"/>
        <v>58</v>
      </c>
    </row>
    <row r="8" spans="1:8" x14ac:dyDescent="0.25">
      <c r="A8" s="45">
        <v>6</v>
      </c>
      <c r="B8" s="40" t="s">
        <v>28</v>
      </c>
      <c r="C8" s="9" t="s">
        <v>71</v>
      </c>
      <c r="D8" s="1">
        <v>2001</v>
      </c>
      <c r="E8" s="35">
        <v>37</v>
      </c>
      <c r="F8" s="62">
        <v>40</v>
      </c>
      <c r="G8" s="19">
        <v>17</v>
      </c>
      <c r="H8" s="45">
        <f t="shared" si="0"/>
        <v>57</v>
      </c>
    </row>
    <row r="9" spans="1:8" x14ac:dyDescent="0.25">
      <c r="A9" s="45">
        <v>7</v>
      </c>
      <c r="B9" s="41" t="s">
        <v>40</v>
      </c>
      <c r="C9" s="4" t="s">
        <v>41</v>
      </c>
      <c r="D9" s="12">
        <v>1999</v>
      </c>
      <c r="E9" s="35">
        <v>41</v>
      </c>
      <c r="F9" s="62">
        <v>35</v>
      </c>
      <c r="G9" s="19">
        <v>20</v>
      </c>
      <c r="H9" s="45">
        <f t="shared" si="0"/>
        <v>55</v>
      </c>
    </row>
    <row r="10" spans="1:8" x14ac:dyDescent="0.25">
      <c r="A10" s="45">
        <v>8</v>
      </c>
      <c r="B10" s="39" t="s">
        <v>96</v>
      </c>
      <c r="C10" s="4" t="s">
        <v>70</v>
      </c>
      <c r="D10" s="1">
        <v>2000</v>
      </c>
      <c r="E10" s="35">
        <v>42</v>
      </c>
      <c r="F10" s="62">
        <v>37</v>
      </c>
      <c r="G10" s="19">
        <v>15</v>
      </c>
      <c r="H10" s="45">
        <f t="shared" si="0"/>
        <v>52</v>
      </c>
    </row>
    <row r="11" spans="1:8" x14ac:dyDescent="0.25">
      <c r="A11" s="45">
        <v>9</v>
      </c>
      <c r="B11" s="43" t="s">
        <v>94</v>
      </c>
      <c r="C11" s="4" t="s">
        <v>70</v>
      </c>
      <c r="D11" s="1">
        <v>2001</v>
      </c>
      <c r="E11" s="35">
        <v>35</v>
      </c>
      <c r="F11" s="62">
        <v>34</v>
      </c>
      <c r="G11" s="19">
        <v>16</v>
      </c>
      <c r="H11" s="45">
        <f t="shared" si="0"/>
        <v>50</v>
      </c>
    </row>
    <row r="12" spans="1:8" x14ac:dyDescent="0.25">
      <c r="A12" s="45">
        <v>10</v>
      </c>
      <c r="B12" s="43" t="s">
        <v>48</v>
      </c>
      <c r="C12" s="4" t="s">
        <v>88</v>
      </c>
      <c r="D12" s="1">
        <v>2000</v>
      </c>
      <c r="E12" s="35">
        <v>36</v>
      </c>
      <c r="F12" s="62">
        <v>33</v>
      </c>
      <c r="G12" s="19">
        <v>16</v>
      </c>
      <c r="H12" s="45">
        <f t="shared" si="0"/>
        <v>49</v>
      </c>
    </row>
    <row r="13" spans="1:8" x14ac:dyDescent="0.25">
      <c r="A13" s="45">
        <v>11</v>
      </c>
      <c r="B13" s="39" t="s">
        <v>104</v>
      </c>
      <c r="C13" s="4" t="s">
        <v>71</v>
      </c>
      <c r="D13" s="3">
        <v>2001</v>
      </c>
      <c r="E13" s="35">
        <v>35</v>
      </c>
      <c r="F13" s="62">
        <v>38</v>
      </c>
      <c r="G13" s="19">
        <v>9</v>
      </c>
      <c r="H13" s="45">
        <f t="shared" si="0"/>
        <v>47</v>
      </c>
    </row>
    <row r="14" spans="1:8" x14ac:dyDescent="0.25">
      <c r="A14" s="45">
        <v>12</v>
      </c>
      <c r="B14" s="42" t="s">
        <v>92</v>
      </c>
      <c r="C14" s="10" t="s">
        <v>73</v>
      </c>
      <c r="D14" s="2">
        <v>2001</v>
      </c>
      <c r="E14" s="35">
        <v>34</v>
      </c>
      <c r="F14" s="62">
        <v>25</v>
      </c>
      <c r="G14" s="19">
        <v>15</v>
      </c>
      <c r="H14" s="45">
        <f t="shared" si="0"/>
        <v>40</v>
      </c>
    </row>
    <row r="15" spans="1:8" x14ac:dyDescent="0.25">
      <c r="A15" s="45">
        <v>13</v>
      </c>
      <c r="B15" s="40" t="s">
        <v>107</v>
      </c>
      <c r="C15" s="9" t="s">
        <v>86</v>
      </c>
      <c r="D15" s="1">
        <v>2001</v>
      </c>
      <c r="E15" s="35">
        <v>39</v>
      </c>
      <c r="F15" s="62">
        <v>26</v>
      </c>
      <c r="G15" s="19">
        <v>6</v>
      </c>
      <c r="H15" s="45">
        <f t="shared" si="0"/>
        <v>32</v>
      </c>
    </row>
    <row r="16" spans="1:8" ht="15.75" thickBot="1" x14ac:dyDescent="0.3">
      <c r="A16" s="46">
        <v>14</v>
      </c>
      <c r="B16" s="112" t="s">
        <v>49</v>
      </c>
      <c r="C16" s="31" t="s">
        <v>36</v>
      </c>
      <c r="D16" s="36">
        <v>2000</v>
      </c>
      <c r="E16" s="37">
        <v>37</v>
      </c>
      <c r="F16" s="63">
        <v>15</v>
      </c>
      <c r="G16" s="64">
        <v>14</v>
      </c>
      <c r="H16" s="46">
        <f t="shared" si="0"/>
        <v>29</v>
      </c>
    </row>
  </sheetData>
  <sortState ref="A3:H16">
    <sortCondition descending="1" ref="H4:H16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H7"/>
  <sheetViews>
    <sheetView workbookViewId="0">
      <selection activeCell="B10" sqref="B10"/>
    </sheetView>
  </sheetViews>
  <sheetFormatPr defaultColWidth="11.42578125" defaultRowHeight="15" x14ac:dyDescent="0.25"/>
  <sheetData>
    <row r="1" spans="1:8" ht="15.75" thickBot="1" x14ac:dyDescent="0.3">
      <c r="A1" s="23" t="s">
        <v>14</v>
      </c>
      <c r="B1" s="22" t="s">
        <v>20</v>
      </c>
      <c r="C1" s="15"/>
    </row>
    <row r="2" spans="1:8" ht="15.75" thickBot="1" x14ac:dyDescent="0.3">
      <c r="A2" s="25" t="s">
        <v>22</v>
      </c>
      <c r="B2" s="90" t="s">
        <v>16</v>
      </c>
      <c r="C2" s="17" t="s">
        <v>17</v>
      </c>
      <c r="D2" s="17" t="s">
        <v>11</v>
      </c>
      <c r="E2" s="88" t="s">
        <v>12</v>
      </c>
      <c r="F2" s="16" t="s">
        <v>18</v>
      </c>
      <c r="G2" s="18" t="s">
        <v>13</v>
      </c>
      <c r="H2" s="89" t="s">
        <v>19</v>
      </c>
    </row>
    <row r="3" spans="1:8" x14ac:dyDescent="0.25">
      <c r="A3" s="44">
        <v>1</v>
      </c>
      <c r="B3" s="49" t="s">
        <v>27</v>
      </c>
      <c r="C3" s="28" t="s">
        <v>75</v>
      </c>
      <c r="D3" s="50">
        <v>1999</v>
      </c>
      <c r="E3" s="69">
        <v>28</v>
      </c>
      <c r="F3" s="60">
        <v>31</v>
      </c>
      <c r="G3" s="55">
        <v>14</v>
      </c>
      <c r="H3" s="44">
        <f>SUM(F3+G3)</f>
        <v>45</v>
      </c>
    </row>
    <row r="4" spans="1:8" x14ac:dyDescent="0.25">
      <c r="A4" s="45">
        <v>2</v>
      </c>
      <c r="B4" s="39" t="s">
        <v>99</v>
      </c>
      <c r="C4" s="4" t="s">
        <v>82</v>
      </c>
      <c r="D4" s="3">
        <v>2000</v>
      </c>
      <c r="E4" s="26">
        <v>34</v>
      </c>
      <c r="F4" s="62">
        <v>16</v>
      </c>
      <c r="G4" s="56">
        <v>6</v>
      </c>
      <c r="H4" s="45">
        <f>SUM(F4+G4)</f>
        <v>22</v>
      </c>
    </row>
    <row r="5" spans="1:8" x14ac:dyDescent="0.25">
      <c r="A5" s="45">
        <v>3</v>
      </c>
      <c r="B5" s="48" t="s">
        <v>60</v>
      </c>
      <c r="C5" s="11" t="s">
        <v>89</v>
      </c>
      <c r="D5" s="8">
        <v>2001</v>
      </c>
      <c r="E5" s="26">
        <v>30</v>
      </c>
      <c r="F5" s="62">
        <v>12</v>
      </c>
      <c r="G5" s="56">
        <v>6</v>
      </c>
      <c r="H5" s="45">
        <f>SUM(F5+G5)</f>
        <v>18</v>
      </c>
    </row>
    <row r="6" spans="1:8" x14ac:dyDescent="0.25">
      <c r="A6" s="45">
        <v>3</v>
      </c>
      <c r="B6" s="41" t="s">
        <v>42</v>
      </c>
      <c r="C6" s="4" t="s">
        <v>81</v>
      </c>
      <c r="D6" s="12">
        <v>2001</v>
      </c>
      <c r="E6" s="26">
        <v>33</v>
      </c>
      <c r="F6" s="62">
        <v>13</v>
      </c>
      <c r="G6" s="56">
        <v>5</v>
      </c>
      <c r="H6" s="45">
        <f>SUM(F6+G6)</f>
        <v>18</v>
      </c>
    </row>
    <row r="7" spans="1:8" ht="15.75" thickBot="1" x14ac:dyDescent="0.3">
      <c r="A7" s="46">
        <v>5</v>
      </c>
      <c r="B7" s="52" t="s">
        <v>58</v>
      </c>
      <c r="C7" s="53" t="s">
        <v>59</v>
      </c>
      <c r="D7" s="54">
        <v>2001</v>
      </c>
      <c r="E7" s="70">
        <v>32</v>
      </c>
      <c r="F7" s="63">
        <v>12</v>
      </c>
      <c r="G7" s="57">
        <v>0</v>
      </c>
      <c r="H7" s="46">
        <f>SUM(F7+G7)</f>
        <v>12</v>
      </c>
    </row>
  </sheetData>
  <sortState ref="A3:H7">
    <sortCondition descending="1" ref="H4:H7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H18"/>
  <sheetViews>
    <sheetView workbookViewId="0">
      <selection activeCell="A3" sqref="A3:A18"/>
    </sheetView>
  </sheetViews>
  <sheetFormatPr defaultColWidth="11.42578125" defaultRowHeight="15" x14ac:dyDescent="0.25"/>
  <sheetData>
    <row r="1" spans="1:8" ht="15.75" thickBot="1" x14ac:dyDescent="0.3">
      <c r="A1" s="23" t="s">
        <v>14</v>
      </c>
      <c r="B1" s="22" t="s">
        <v>23</v>
      </c>
      <c r="C1" s="15"/>
    </row>
    <row r="2" spans="1:8" ht="15.75" thickBot="1" x14ac:dyDescent="0.3">
      <c r="A2" s="25" t="s">
        <v>22</v>
      </c>
      <c r="B2" s="91" t="s">
        <v>16</v>
      </c>
      <c r="C2" s="47" t="s">
        <v>17</v>
      </c>
      <c r="D2" s="47" t="s">
        <v>11</v>
      </c>
      <c r="E2" s="92" t="s">
        <v>12</v>
      </c>
      <c r="F2" s="16" t="s">
        <v>18</v>
      </c>
      <c r="G2" s="18" t="s">
        <v>13</v>
      </c>
      <c r="H2" s="24" t="s">
        <v>19</v>
      </c>
    </row>
    <row r="3" spans="1:8" x14ac:dyDescent="0.25">
      <c r="A3" s="44">
        <v>1</v>
      </c>
      <c r="B3" s="72" t="s">
        <v>46</v>
      </c>
      <c r="C3" s="28" t="s">
        <v>47</v>
      </c>
      <c r="D3" s="73">
        <v>2003</v>
      </c>
      <c r="E3" s="74">
        <v>33</v>
      </c>
      <c r="F3" s="60">
        <v>38</v>
      </c>
      <c r="G3" s="55">
        <v>20</v>
      </c>
      <c r="H3" s="44">
        <f t="shared" ref="H3:H18" si="0">SUM(F3:G3)</f>
        <v>58</v>
      </c>
    </row>
    <row r="4" spans="1:8" x14ac:dyDescent="0.25">
      <c r="A4" s="45">
        <v>2</v>
      </c>
      <c r="B4" s="40" t="s">
        <v>33</v>
      </c>
      <c r="C4" s="9" t="s">
        <v>68</v>
      </c>
      <c r="D4" s="1">
        <v>2002</v>
      </c>
      <c r="E4" s="71">
        <v>33</v>
      </c>
      <c r="F4" s="62">
        <v>38</v>
      </c>
      <c r="G4" s="56">
        <v>17</v>
      </c>
      <c r="H4" s="45">
        <f t="shared" si="0"/>
        <v>55</v>
      </c>
    </row>
    <row r="5" spans="1:8" x14ac:dyDescent="0.25">
      <c r="A5" s="45">
        <v>3</v>
      </c>
      <c r="B5" s="43" t="s">
        <v>93</v>
      </c>
      <c r="C5" s="4" t="s">
        <v>74</v>
      </c>
      <c r="D5" s="2">
        <v>2002</v>
      </c>
      <c r="E5" s="26">
        <v>32</v>
      </c>
      <c r="F5" s="62">
        <v>31</v>
      </c>
      <c r="G5" s="56">
        <v>20</v>
      </c>
      <c r="H5" s="45">
        <f t="shared" si="0"/>
        <v>51</v>
      </c>
    </row>
    <row r="6" spans="1:8" x14ac:dyDescent="0.25">
      <c r="A6" s="45">
        <v>4</v>
      </c>
      <c r="B6" s="40" t="s">
        <v>52</v>
      </c>
      <c r="C6" s="9" t="s">
        <v>53</v>
      </c>
      <c r="D6" s="1">
        <v>2003</v>
      </c>
      <c r="E6" s="26">
        <v>31</v>
      </c>
      <c r="F6" s="62">
        <v>35</v>
      </c>
      <c r="G6" s="56">
        <v>11</v>
      </c>
      <c r="H6" s="45">
        <f t="shared" si="0"/>
        <v>46</v>
      </c>
    </row>
    <row r="7" spans="1:8" x14ac:dyDescent="0.25">
      <c r="A7" s="45">
        <v>5</v>
      </c>
      <c r="B7" s="39" t="s">
        <v>91</v>
      </c>
      <c r="C7" s="4" t="s">
        <v>69</v>
      </c>
      <c r="D7" s="7">
        <v>2002</v>
      </c>
      <c r="E7" s="26">
        <v>34</v>
      </c>
      <c r="F7" s="62">
        <v>31</v>
      </c>
      <c r="G7" s="56">
        <v>14</v>
      </c>
      <c r="H7" s="45">
        <f t="shared" si="0"/>
        <v>45</v>
      </c>
    </row>
    <row r="8" spans="1:8" x14ac:dyDescent="0.25">
      <c r="A8" s="45">
        <v>6</v>
      </c>
      <c r="B8" s="67" t="s">
        <v>33</v>
      </c>
      <c r="C8" s="4" t="s">
        <v>34</v>
      </c>
      <c r="D8" s="7">
        <v>2003</v>
      </c>
      <c r="E8" s="71">
        <v>37</v>
      </c>
      <c r="F8" s="62">
        <v>31</v>
      </c>
      <c r="G8" s="56">
        <v>12</v>
      </c>
      <c r="H8" s="45">
        <f t="shared" si="0"/>
        <v>43</v>
      </c>
    </row>
    <row r="9" spans="1:8" x14ac:dyDescent="0.25">
      <c r="A9" s="45">
        <v>7</v>
      </c>
      <c r="B9" s="40" t="s">
        <v>57</v>
      </c>
      <c r="C9" s="9" t="s">
        <v>71</v>
      </c>
      <c r="D9" s="1">
        <v>2003</v>
      </c>
      <c r="E9" s="26">
        <v>37</v>
      </c>
      <c r="F9" s="62">
        <v>25</v>
      </c>
      <c r="G9" s="56">
        <v>16</v>
      </c>
      <c r="H9" s="45">
        <f t="shared" si="0"/>
        <v>41</v>
      </c>
    </row>
    <row r="10" spans="1:8" x14ac:dyDescent="0.25">
      <c r="A10" s="45">
        <v>8</v>
      </c>
      <c r="B10" s="40" t="s">
        <v>54</v>
      </c>
      <c r="C10" s="9" t="s">
        <v>72</v>
      </c>
      <c r="D10" s="1">
        <v>2003</v>
      </c>
      <c r="E10" s="26">
        <v>35</v>
      </c>
      <c r="F10" s="62">
        <v>26</v>
      </c>
      <c r="G10" s="56">
        <v>13</v>
      </c>
      <c r="H10" s="45">
        <f t="shared" si="0"/>
        <v>39</v>
      </c>
    </row>
    <row r="11" spans="1:8" x14ac:dyDescent="0.25">
      <c r="A11" s="45">
        <v>9</v>
      </c>
      <c r="B11" s="39" t="s">
        <v>50</v>
      </c>
      <c r="C11" s="4" t="s">
        <v>51</v>
      </c>
      <c r="D11" s="3">
        <v>2002</v>
      </c>
      <c r="E11" s="26">
        <v>36</v>
      </c>
      <c r="F11" s="62">
        <v>28</v>
      </c>
      <c r="G11" s="56">
        <v>10</v>
      </c>
      <c r="H11" s="45">
        <f t="shared" si="0"/>
        <v>38</v>
      </c>
    </row>
    <row r="12" spans="1:8" x14ac:dyDescent="0.25">
      <c r="A12" s="45">
        <v>10</v>
      </c>
      <c r="B12" s="39" t="s">
        <v>108</v>
      </c>
      <c r="C12" s="4" t="s">
        <v>68</v>
      </c>
      <c r="D12" s="3">
        <v>2002</v>
      </c>
      <c r="E12" s="26">
        <v>29</v>
      </c>
      <c r="F12" s="62">
        <v>26</v>
      </c>
      <c r="G12" s="56">
        <v>11</v>
      </c>
      <c r="H12" s="45">
        <f t="shared" si="0"/>
        <v>37</v>
      </c>
    </row>
    <row r="13" spans="1:8" x14ac:dyDescent="0.25">
      <c r="A13" s="45">
        <v>11</v>
      </c>
      <c r="B13" s="41" t="s">
        <v>29</v>
      </c>
      <c r="C13" s="10" t="s">
        <v>30</v>
      </c>
      <c r="D13" s="12">
        <v>2002</v>
      </c>
      <c r="E13" s="26">
        <v>32</v>
      </c>
      <c r="F13" s="62">
        <v>22</v>
      </c>
      <c r="G13" s="56">
        <v>13</v>
      </c>
      <c r="H13" s="45">
        <f t="shared" si="0"/>
        <v>35</v>
      </c>
    </row>
    <row r="14" spans="1:8" x14ac:dyDescent="0.25">
      <c r="A14" s="45">
        <v>11</v>
      </c>
      <c r="B14" s="41" t="s">
        <v>45</v>
      </c>
      <c r="C14" s="4" t="s">
        <v>31</v>
      </c>
      <c r="D14" s="12">
        <v>2003</v>
      </c>
      <c r="E14" s="26">
        <v>31</v>
      </c>
      <c r="F14" s="62">
        <v>24</v>
      </c>
      <c r="G14" s="56">
        <v>11</v>
      </c>
      <c r="H14" s="45">
        <f t="shared" si="0"/>
        <v>35</v>
      </c>
    </row>
    <row r="15" spans="1:8" x14ac:dyDescent="0.25">
      <c r="A15" s="45">
        <v>13</v>
      </c>
      <c r="B15" s="48" t="s">
        <v>61</v>
      </c>
      <c r="C15" s="11" t="s">
        <v>47</v>
      </c>
      <c r="D15" s="8">
        <v>2003</v>
      </c>
      <c r="E15" s="26">
        <v>35</v>
      </c>
      <c r="F15" s="62">
        <v>22</v>
      </c>
      <c r="G15" s="56">
        <v>11</v>
      </c>
      <c r="H15" s="45">
        <f t="shared" si="0"/>
        <v>33</v>
      </c>
    </row>
    <row r="16" spans="1:8" x14ac:dyDescent="0.25">
      <c r="A16" s="45">
        <v>14</v>
      </c>
      <c r="B16" s="40" t="s">
        <v>64</v>
      </c>
      <c r="C16" s="9" t="s">
        <v>71</v>
      </c>
      <c r="D16" s="1">
        <v>2002</v>
      </c>
      <c r="E16" s="26">
        <v>34</v>
      </c>
      <c r="F16" s="62">
        <v>17</v>
      </c>
      <c r="G16" s="56">
        <v>13</v>
      </c>
      <c r="H16" s="45">
        <f t="shared" si="0"/>
        <v>30</v>
      </c>
    </row>
    <row r="17" spans="1:8" x14ac:dyDescent="0.25">
      <c r="A17" s="45">
        <v>14</v>
      </c>
      <c r="B17" s="39" t="s">
        <v>35</v>
      </c>
      <c r="C17" s="4" t="s">
        <v>36</v>
      </c>
      <c r="D17" s="1">
        <v>2003</v>
      </c>
      <c r="E17" s="71">
        <v>33</v>
      </c>
      <c r="F17" s="62">
        <v>19</v>
      </c>
      <c r="G17" s="56">
        <v>11</v>
      </c>
      <c r="H17" s="45">
        <f t="shared" si="0"/>
        <v>30</v>
      </c>
    </row>
    <row r="18" spans="1:8" ht="15.75" thickBot="1" x14ac:dyDescent="0.3">
      <c r="A18" s="46">
        <v>16</v>
      </c>
      <c r="B18" s="68" t="s">
        <v>103</v>
      </c>
      <c r="C18" s="31" t="s">
        <v>70</v>
      </c>
      <c r="D18" s="65">
        <v>2003</v>
      </c>
      <c r="E18" s="70">
        <v>42</v>
      </c>
      <c r="F18" s="63">
        <v>16</v>
      </c>
      <c r="G18" s="57">
        <v>3</v>
      </c>
      <c r="H18" s="46">
        <f t="shared" si="0"/>
        <v>19</v>
      </c>
    </row>
  </sheetData>
  <sortState ref="A3:H18">
    <sortCondition descending="1" ref="H4:H18"/>
  </sortState>
  <phoneticPr fontId="6" type="noConversion"/>
  <pageMargins left="0.75" right="0.75" top="1" bottom="1" header="0.5" footer="0.5"/>
  <ignoredErrors>
    <ignoredError sqref="H3:H18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I11"/>
  <sheetViews>
    <sheetView topLeftCell="B1" workbookViewId="0">
      <selection activeCell="B2" sqref="B2"/>
    </sheetView>
  </sheetViews>
  <sheetFormatPr defaultColWidth="11.42578125" defaultRowHeight="15" x14ac:dyDescent="0.25"/>
  <sheetData>
    <row r="1" spans="1:9" ht="15.75" thickBot="1" x14ac:dyDescent="0.3">
      <c r="A1" s="11" t="s">
        <v>101</v>
      </c>
      <c r="B1" s="23" t="s">
        <v>14</v>
      </c>
      <c r="C1" s="22" t="s">
        <v>24</v>
      </c>
      <c r="D1" s="15"/>
    </row>
    <row r="2" spans="1:9" ht="15.75" thickBot="1" x14ac:dyDescent="0.3">
      <c r="A2" s="4" t="s">
        <v>97</v>
      </c>
      <c r="B2" s="25" t="s">
        <v>22</v>
      </c>
      <c r="C2" s="90" t="s">
        <v>16</v>
      </c>
      <c r="D2" s="17" t="s">
        <v>17</v>
      </c>
      <c r="E2" s="17" t="s">
        <v>11</v>
      </c>
      <c r="F2" s="88" t="s">
        <v>12</v>
      </c>
      <c r="G2" s="16" t="s">
        <v>18</v>
      </c>
      <c r="H2" s="18" t="s">
        <v>13</v>
      </c>
      <c r="I2" s="89" t="s">
        <v>19</v>
      </c>
    </row>
    <row r="3" spans="1:9" x14ac:dyDescent="0.25">
      <c r="A3" s="13" t="s">
        <v>98</v>
      </c>
      <c r="B3" s="44">
        <v>1</v>
      </c>
      <c r="C3" s="78" t="s">
        <v>84</v>
      </c>
      <c r="D3" s="79" t="s">
        <v>101</v>
      </c>
      <c r="E3" s="80">
        <v>2002</v>
      </c>
      <c r="F3" s="34">
        <v>23</v>
      </c>
      <c r="G3" s="86">
        <v>25</v>
      </c>
      <c r="H3" s="87">
        <v>10</v>
      </c>
      <c r="I3" s="85">
        <f t="shared" ref="I3:I11" si="0">SUM(G3:H3)</f>
        <v>35</v>
      </c>
    </row>
    <row r="4" spans="1:9" x14ac:dyDescent="0.25">
      <c r="A4" s="75" t="s">
        <v>38</v>
      </c>
      <c r="B4" s="45">
        <v>2</v>
      </c>
      <c r="C4" s="29" t="s">
        <v>90</v>
      </c>
      <c r="D4" s="4" t="s">
        <v>97</v>
      </c>
      <c r="E4" s="1">
        <v>2002</v>
      </c>
      <c r="F4" s="35">
        <v>30</v>
      </c>
      <c r="G4" s="62">
        <v>22</v>
      </c>
      <c r="H4" s="56">
        <v>3</v>
      </c>
      <c r="I4" s="45">
        <f t="shared" si="0"/>
        <v>25</v>
      </c>
    </row>
    <row r="5" spans="1:9" x14ac:dyDescent="0.25">
      <c r="A5" s="76" t="s">
        <v>32</v>
      </c>
      <c r="B5" s="45">
        <v>3</v>
      </c>
      <c r="C5" s="29" t="s">
        <v>44</v>
      </c>
      <c r="D5" s="5" t="s">
        <v>43</v>
      </c>
      <c r="E5" s="12">
        <v>2003</v>
      </c>
      <c r="F5" s="35">
        <v>28</v>
      </c>
      <c r="G5" s="62">
        <v>18</v>
      </c>
      <c r="H5" s="56">
        <v>5</v>
      </c>
      <c r="I5" s="45">
        <f t="shared" si="0"/>
        <v>23</v>
      </c>
    </row>
    <row r="6" spans="1:9" x14ac:dyDescent="0.25">
      <c r="A6" s="59" t="s">
        <v>62</v>
      </c>
      <c r="B6" s="45">
        <v>4</v>
      </c>
      <c r="C6" s="29" t="s">
        <v>85</v>
      </c>
      <c r="D6" s="4" t="s">
        <v>98</v>
      </c>
      <c r="E6" s="1">
        <v>2002</v>
      </c>
      <c r="F6" s="35">
        <v>37</v>
      </c>
      <c r="G6" s="62">
        <v>20</v>
      </c>
      <c r="H6" s="56">
        <v>0</v>
      </c>
      <c r="I6" s="45">
        <f t="shared" si="0"/>
        <v>20</v>
      </c>
    </row>
    <row r="7" spans="1:9" x14ac:dyDescent="0.25">
      <c r="A7" s="13" t="s">
        <v>102</v>
      </c>
      <c r="B7" s="45">
        <v>5</v>
      </c>
      <c r="C7" s="82" t="s">
        <v>63</v>
      </c>
      <c r="D7" s="9" t="s">
        <v>62</v>
      </c>
      <c r="E7" s="2">
        <v>2003</v>
      </c>
      <c r="F7" s="35">
        <v>27</v>
      </c>
      <c r="G7" s="62">
        <v>15</v>
      </c>
      <c r="H7" s="56">
        <v>4</v>
      </c>
      <c r="I7" s="45">
        <f t="shared" si="0"/>
        <v>19</v>
      </c>
    </row>
    <row r="8" spans="1:9" x14ac:dyDescent="0.25">
      <c r="A8" s="77" t="s">
        <v>43</v>
      </c>
      <c r="B8" s="45">
        <v>6</v>
      </c>
      <c r="C8" s="81" t="s">
        <v>83</v>
      </c>
      <c r="D8" s="11" t="s">
        <v>32</v>
      </c>
      <c r="E8" s="8">
        <v>2003</v>
      </c>
      <c r="F8" s="35">
        <v>26</v>
      </c>
      <c r="G8" s="62">
        <v>16</v>
      </c>
      <c r="H8" s="56">
        <v>0</v>
      </c>
      <c r="I8" s="45">
        <f t="shared" si="0"/>
        <v>16</v>
      </c>
    </row>
    <row r="9" spans="1:9" x14ac:dyDescent="0.25">
      <c r="A9" s="59" t="s">
        <v>55</v>
      </c>
      <c r="B9" s="45">
        <v>7</v>
      </c>
      <c r="C9" s="29" t="s">
        <v>84</v>
      </c>
      <c r="D9" s="6" t="s">
        <v>37</v>
      </c>
      <c r="E9" s="7">
        <v>2003</v>
      </c>
      <c r="F9" s="35">
        <v>30</v>
      </c>
      <c r="G9" s="62">
        <v>7</v>
      </c>
      <c r="H9" s="56">
        <v>3</v>
      </c>
      <c r="I9" s="45">
        <f t="shared" si="0"/>
        <v>10</v>
      </c>
    </row>
    <row r="10" spans="1:9" x14ac:dyDescent="0.25">
      <c r="B10" s="45">
        <v>8</v>
      </c>
      <c r="C10" s="58" t="s">
        <v>80</v>
      </c>
      <c r="D10" s="9" t="s">
        <v>55</v>
      </c>
      <c r="E10" s="1">
        <v>2003</v>
      </c>
      <c r="F10" s="35">
        <v>30</v>
      </c>
      <c r="G10" s="62">
        <v>6</v>
      </c>
      <c r="H10" s="56">
        <v>0</v>
      </c>
      <c r="I10" s="45">
        <f t="shared" si="0"/>
        <v>6</v>
      </c>
    </row>
    <row r="11" spans="1:9" ht="15.75" thickBot="1" x14ac:dyDescent="0.3">
      <c r="B11" s="46">
        <v>9</v>
      </c>
      <c r="C11" s="30" t="s">
        <v>105</v>
      </c>
      <c r="D11" s="83" t="s">
        <v>38</v>
      </c>
      <c r="E11" s="84">
        <v>2003</v>
      </c>
      <c r="F11" s="37">
        <v>25</v>
      </c>
      <c r="G11" s="63">
        <v>4</v>
      </c>
      <c r="H11" s="57">
        <v>0</v>
      </c>
      <c r="I11" s="46">
        <f t="shared" si="0"/>
        <v>4</v>
      </c>
    </row>
  </sheetData>
  <sortState ref="B3:I11">
    <sortCondition descending="1" ref="I4:I11"/>
  </sortState>
  <phoneticPr fontId="6" type="noConversion"/>
  <pageMargins left="0.75" right="0.75" top="1" bottom="1" header="0.5" footer="0.5"/>
  <ignoredErrors>
    <ignoredError sqref="I3 I4:I11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E11"/>
  <sheetViews>
    <sheetView workbookViewId="0">
      <selection activeCell="B3" sqref="B3:D11"/>
    </sheetView>
  </sheetViews>
  <sheetFormatPr defaultColWidth="11.42578125" defaultRowHeight="15" x14ac:dyDescent="0.25"/>
  <sheetData>
    <row r="1" spans="1:5" ht="15.75" thickBot="1" x14ac:dyDescent="0.3">
      <c r="A1" s="23" t="s">
        <v>9</v>
      </c>
      <c r="B1" s="22" t="s">
        <v>10</v>
      </c>
      <c r="C1" s="24"/>
    </row>
    <row r="2" spans="1:5" ht="15.75" thickBot="1" x14ac:dyDescent="0.3">
      <c r="A2" s="25" t="s">
        <v>2</v>
      </c>
      <c r="B2" s="90" t="s">
        <v>65</v>
      </c>
      <c r="C2" s="17" t="s">
        <v>66</v>
      </c>
      <c r="D2" s="88" t="s">
        <v>87</v>
      </c>
      <c r="E2" s="25" t="s">
        <v>1</v>
      </c>
    </row>
    <row r="3" spans="1:5" x14ac:dyDescent="0.25">
      <c r="A3" s="85">
        <v>1</v>
      </c>
      <c r="B3" s="27" t="s">
        <v>98</v>
      </c>
      <c r="C3" s="28" t="s">
        <v>85</v>
      </c>
      <c r="D3" s="55">
        <v>2002</v>
      </c>
      <c r="E3" s="94">
        <v>0.1361111111111111</v>
      </c>
    </row>
    <row r="4" spans="1:5" x14ac:dyDescent="0.25">
      <c r="A4" s="45">
        <v>2</v>
      </c>
      <c r="B4" s="81" t="s">
        <v>101</v>
      </c>
      <c r="C4" s="11" t="s">
        <v>84</v>
      </c>
      <c r="D4" s="98">
        <v>2002</v>
      </c>
      <c r="E4" s="20">
        <v>0.13819444444444443</v>
      </c>
    </row>
    <row r="5" spans="1:5" x14ac:dyDescent="0.25">
      <c r="A5" s="45">
        <v>3</v>
      </c>
      <c r="B5" s="81" t="s">
        <v>32</v>
      </c>
      <c r="C5" s="11" t="s">
        <v>83</v>
      </c>
      <c r="D5" s="98">
        <v>2003</v>
      </c>
      <c r="E5" s="20">
        <v>0.1388888888888889</v>
      </c>
    </row>
    <row r="6" spans="1:5" x14ac:dyDescent="0.25">
      <c r="A6" s="45">
        <v>4</v>
      </c>
      <c r="B6" s="99" t="s">
        <v>38</v>
      </c>
      <c r="C6" s="4" t="s">
        <v>105</v>
      </c>
      <c r="D6" s="100">
        <v>2003</v>
      </c>
      <c r="E6" s="20">
        <v>0.14097222222222222</v>
      </c>
    </row>
    <row r="7" spans="1:5" x14ac:dyDescent="0.25">
      <c r="A7" s="45">
        <v>5</v>
      </c>
      <c r="B7" s="99" t="s">
        <v>37</v>
      </c>
      <c r="C7" s="4" t="s">
        <v>84</v>
      </c>
      <c r="D7" s="100">
        <v>2003</v>
      </c>
      <c r="E7" s="20">
        <v>0.14375000000000002</v>
      </c>
    </row>
    <row r="8" spans="1:5" x14ac:dyDescent="0.25">
      <c r="A8" s="45">
        <v>6</v>
      </c>
      <c r="B8" s="58" t="s">
        <v>62</v>
      </c>
      <c r="C8" s="10" t="s">
        <v>63</v>
      </c>
      <c r="D8" s="101">
        <v>2003</v>
      </c>
      <c r="E8" s="20">
        <v>0.14583333333333334</v>
      </c>
    </row>
    <row r="9" spans="1:5" x14ac:dyDescent="0.25">
      <c r="A9" s="45">
        <v>7</v>
      </c>
      <c r="B9" s="29" t="s">
        <v>97</v>
      </c>
      <c r="C9" s="4" t="s">
        <v>90</v>
      </c>
      <c r="D9" s="56">
        <v>2002</v>
      </c>
      <c r="E9" s="20">
        <v>0.14722222222222223</v>
      </c>
    </row>
    <row r="10" spans="1:5" x14ac:dyDescent="0.25">
      <c r="A10" s="45">
        <v>8</v>
      </c>
      <c r="B10" s="58" t="s">
        <v>55</v>
      </c>
      <c r="C10" s="9" t="s">
        <v>80</v>
      </c>
      <c r="D10" s="56">
        <v>2003</v>
      </c>
      <c r="E10" s="20">
        <v>0.14861111111111111</v>
      </c>
    </row>
    <row r="11" spans="1:5" ht="15.75" thickBot="1" x14ac:dyDescent="0.3">
      <c r="A11" s="46">
        <v>9</v>
      </c>
      <c r="B11" s="102" t="s">
        <v>43</v>
      </c>
      <c r="C11" s="31" t="s">
        <v>44</v>
      </c>
      <c r="D11" s="103">
        <v>2003</v>
      </c>
      <c r="E11" s="21">
        <v>0.15208333333333332</v>
      </c>
    </row>
  </sheetData>
  <sortState ref="B4:E12">
    <sortCondition ref="E5:E12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E20"/>
  <sheetViews>
    <sheetView workbookViewId="0">
      <selection activeCell="B3" sqref="B3:D19"/>
    </sheetView>
  </sheetViews>
  <sheetFormatPr defaultColWidth="11.42578125" defaultRowHeight="15" x14ac:dyDescent="0.25"/>
  <sheetData>
    <row r="1" spans="1:5" ht="15.75" thickBot="1" x14ac:dyDescent="0.3">
      <c r="A1" s="23" t="s">
        <v>7</v>
      </c>
      <c r="B1" s="22" t="s">
        <v>8</v>
      </c>
      <c r="C1" s="15"/>
    </row>
    <row r="2" spans="1:5" ht="15.75" thickBot="1" x14ac:dyDescent="0.3">
      <c r="A2" s="25" t="s">
        <v>2</v>
      </c>
      <c r="B2" s="90" t="s">
        <v>65</v>
      </c>
      <c r="C2" s="17" t="s">
        <v>66</v>
      </c>
      <c r="D2" s="88" t="s">
        <v>87</v>
      </c>
      <c r="E2" s="93" t="s">
        <v>1</v>
      </c>
    </row>
    <row r="3" spans="1:5" x14ac:dyDescent="0.25">
      <c r="A3" s="85">
        <v>1</v>
      </c>
      <c r="B3" s="104" t="s">
        <v>93</v>
      </c>
      <c r="C3" s="28" t="s">
        <v>74</v>
      </c>
      <c r="D3" s="105">
        <v>2002</v>
      </c>
      <c r="E3" s="95">
        <v>0.18402777777777779</v>
      </c>
    </row>
    <row r="4" spans="1:5" x14ac:dyDescent="0.25">
      <c r="A4" s="45">
        <v>2</v>
      </c>
      <c r="B4" s="29" t="s">
        <v>91</v>
      </c>
      <c r="C4" s="4" t="s">
        <v>69</v>
      </c>
      <c r="D4" s="100">
        <v>2002</v>
      </c>
      <c r="E4" s="96">
        <v>0.18541666666666667</v>
      </c>
    </row>
    <row r="5" spans="1:5" x14ac:dyDescent="0.25">
      <c r="A5" s="45">
        <v>3</v>
      </c>
      <c r="B5" s="58" t="s">
        <v>33</v>
      </c>
      <c r="C5" s="9" t="s">
        <v>68</v>
      </c>
      <c r="D5" s="56">
        <v>2002</v>
      </c>
      <c r="E5" s="96">
        <v>0.18611111111111112</v>
      </c>
    </row>
    <row r="6" spans="1:5" x14ac:dyDescent="0.25">
      <c r="A6" s="45">
        <v>4</v>
      </c>
      <c r="B6" s="106" t="s">
        <v>45</v>
      </c>
      <c r="C6" s="4" t="s">
        <v>31</v>
      </c>
      <c r="D6" s="107">
        <v>2003</v>
      </c>
      <c r="E6" s="96">
        <v>0.18819444444444444</v>
      </c>
    </row>
    <row r="7" spans="1:5" x14ac:dyDescent="0.25">
      <c r="A7" s="45">
        <v>5</v>
      </c>
      <c r="B7" s="29" t="s">
        <v>35</v>
      </c>
      <c r="C7" s="4" t="s">
        <v>36</v>
      </c>
      <c r="D7" s="56">
        <v>2003</v>
      </c>
      <c r="E7" s="96">
        <v>0.18888888888888888</v>
      </c>
    </row>
    <row r="8" spans="1:5" x14ac:dyDescent="0.25">
      <c r="A8" s="45">
        <v>6</v>
      </c>
      <c r="B8" s="58" t="s">
        <v>52</v>
      </c>
      <c r="C8" s="9" t="s">
        <v>53</v>
      </c>
      <c r="D8" s="56">
        <v>2003</v>
      </c>
      <c r="E8" s="96">
        <v>0.18888888888888888</v>
      </c>
    </row>
    <row r="9" spans="1:5" x14ac:dyDescent="0.25">
      <c r="A9" s="45">
        <v>7</v>
      </c>
      <c r="B9" s="58" t="s">
        <v>57</v>
      </c>
      <c r="C9" s="9" t="s">
        <v>71</v>
      </c>
      <c r="D9" s="56">
        <v>2003</v>
      </c>
      <c r="E9" s="96">
        <v>0.19166666666666665</v>
      </c>
    </row>
    <row r="10" spans="1:5" x14ac:dyDescent="0.25">
      <c r="A10" s="45">
        <v>8</v>
      </c>
      <c r="B10" s="58" t="s">
        <v>64</v>
      </c>
      <c r="C10" s="9" t="s">
        <v>71</v>
      </c>
      <c r="D10" s="56">
        <v>2002</v>
      </c>
      <c r="E10" s="96">
        <v>0.19236111111111112</v>
      </c>
    </row>
    <row r="11" spans="1:5" x14ac:dyDescent="0.25">
      <c r="A11" s="45">
        <v>9</v>
      </c>
      <c r="B11" s="29" t="s">
        <v>103</v>
      </c>
      <c r="C11" s="4" t="s">
        <v>70</v>
      </c>
      <c r="D11" s="108">
        <v>2003</v>
      </c>
      <c r="E11" s="96">
        <v>0.19444444444444445</v>
      </c>
    </row>
    <row r="12" spans="1:5" x14ac:dyDescent="0.25">
      <c r="A12" s="45">
        <v>10</v>
      </c>
      <c r="B12" s="106" t="s">
        <v>29</v>
      </c>
      <c r="C12" s="10" t="s">
        <v>30</v>
      </c>
      <c r="D12" s="107">
        <v>2002</v>
      </c>
      <c r="E12" s="96">
        <v>0.19583333333333333</v>
      </c>
    </row>
    <row r="13" spans="1:5" x14ac:dyDescent="0.25">
      <c r="A13" s="45">
        <v>11</v>
      </c>
      <c r="B13" s="99" t="s">
        <v>33</v>
      </c>
      <c r="C13" s="4" t="s">
        <v>34</v>
      </c>
      <c r="D13" s="100">
        <v>2003</v>
      </c>
      <c r="E13" s="96">
        <v>0.19652777777777777</v>
      </c>
    </row>
    <row r="14" spans="1:5" x14ac:dyDescent="0.25">
      <c r="A14" s="45">
        <v>12</v>
      </c>
      <c r="B14" s="29" t="s">
        <v>108</v>
      </c>
      <c r="C14" s="4" t="s">
        <v>68</v>
      </c>
      <c r="D14" s="108">
        <v>2002</v>
      </c>
      <c r="E14" s="96">
        <v>0.1986111111111111</v>
      </c>
    </row>
    <row r="15" spans="1:5" x14ac:dyDescent="0.25">
      <c r="A15" s="45">
        <v>13</v>
      </c>
      <c r="B15" s="58" t="s">
        <v>54</v>
      </c>
      <c r="C15" s="9" t="s">
        <v>72</v>
      </c>
      <c r="D15" s="56">
        <v>2003</v>
      </c>
      <c r="E15" s="96">
        <v>0.19999999999999998</v>
      </c>
    </row>
    <row r="16" spans="1:5" x14ac:dyDescent="0.25">
      <c r="A16" s="45">
        <v>14</v>
      </c>
      <c r="B16" s="106" t="s">
        <v>46</v>
      </c>
      <c r="C16" s="4" t="s">
        <v>47</v>
      </c>
      <c r="D16" s="107">
        <v>2003</v>
      </c>
      <c r="E16" s="96">
        <v>0.20069444444444443</v>
      </c>
    </row>
    <row r="17" spans="1:5" x14ac:dyDescent="0.25">
      <c r="A17" s="45">
        <v>15</v>
      </c>
      <c r="B17" s="81" t="s">
        <v>61</v>
      </c>
      <c r="C17" s="11" t="s">
        <v>47</v>
      </c>
      <c r="D17" s="98">
        <v>2003</v>
      </c>
      <c r="E17" s="96">
        <v>0.20138888888888887</v>
      </c>
    </row>
    <row r="18" spans="1:5" x14ac:dyDescent="0.25">
      <c r="A18" s="45">
        <v>16</v>
      </c>
      <c r="B18" s="29" t="s">
        <v>76</v>
      </c>
      <c r="C18" s="4" t="s">
        <v>77</v>
      </c>
      <c r="D18" s="100">
        <v>2002</v>
      </c>
      <c r="E18" s="96">
        <v>0.20138888888888887</v>
      </c>
    </row>
    <row r="19" spans="1:5" ht="15.75" thickBot="1" x14ac:dyDescent="0.3">
      <c r="A19" s="46">
        <v>17</v>
      </c>
      <c r="B19" s="30" t="s">
        <v>50</v>
      </c>
      <c r="C19" s="31" t="s">
        <v>51</v>
      </c>
      <c r="D19" s="109">
        <v>2002</v>
      </c>
      <c r="E19" s="97">
        <v>0.21111111111111111</v>
      </c>
    </row>
    <row r="20" spans="1:5" x14ac:dyDescent="0.25">
      <c r="D20" s="14"/>
    </row>
  </sheetData>
  <sortState ref="B3:E19">
    <sortCondition ref="E4:E19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E7"/>
  <sheetViews>
    <sheetView workbookViewId="0">
      <selection activeCell="B3" sqref="B3:D7"/>
    </sheetView>
  </sheetViews>
  <sheetFormatPr defaultColWidth="11.42578125" defaultRowHeight="15" x14ac:dyDescent="0.25"/>
  <sheetData>
    <row r="1" spans="1:5" ht="15.75" thickBot="1" x14ac:dyDescent="0.3">
      <c r="A1" s="23" t="s">
        <v>4</v>
      </c>
      <c r="B1" s="22" t="s">
        <v>6</v>
      </c>
      <c r="C1" s="15"/>
    </row>
    <row r="2" spans="1:5" ht="15.75" thickBot="1" x14ac:dyDescent="0.3">
      <c r="A2" s="25" t="s">
        <v>2</v>
      </c>
      <c r="B2" s="90" t="s">
        <v>78</v>
      </c>
      <c r="C2" s="17" t="s">
        <v>79</v>
      </c>
      <c r="D2" s="88" t="s">
        <v>0</v>
      </c>
      <c r="E2" s="93" t="s">
        <v>3</v>
      </c>
    </row>
    <row r="3" spans="1:5" x14ac:dyDescent="0.25">
      <c r="A3" s="85">
        <v>1</v>
      </c>
      <c r="B3" s="110" t="s">
        <v>27</v>
      </c>
      <c r="C3" s="28" t="s">
        <v>75</v>
      </c>
      <c r="D3" s="111">
        <v>1999</v>
      </c>
      <c r="E3" s="94">
        <v>0.21319444444444444</v>
      </c>
    </row>
    <row r="4" spans="1:5" x14ac:dyDescent="0.25">
      <c r="A4" s="45">
        <v>2</v>
      </c>
      <c r="B4" s="81" t="s">
        <v>58</v>
      </c>
      <c r="C4" s="11" t="s">
        <v>59</v>
      </c>
      <c r="D4" s="98">
        <v>2001</v>
      </c>
      <c r="E4" s="20">
        <v>0.21458333333333335</v>
      </c>
    </row>
    <row r="5" spans="1:5" x14ac:dyDescent="0.25">
      <c r="A5" s="45">
        <v>3</v>
      </c>
      <c r="B5" s="29" t="s">
        <v>99</v>
      </c>
      <c r="C5" s="4" t="s">
        <v>82</v>
      </c>
      <c r="D5" s="108">
        <v>2000</v>
      </c>
      <c r="E5" s="20">
        <v>0.22083333333333333</v>
      </c>
    </row>
    <row r="6" spans="1:5" x14ac:dyDescent="0.25">
      <c r="A6" s="45">
        <v>4</v>
      </c>
      <c r="B6" s="81" t="s">
        <v>60</v>
      </c>
      <c r="C6" s="11" t="s">
        <v>89</v>
      </c>
      <c r="D6" s="98">
        <v>2001</v>
      </c>
      <c r="E6" s="20">
        <v>0.22500000000000001</v>
      </c>
    </row>
    <row r="7" spans="1:5" ht="15.75" thickBot="1" x14ac:dyDescent="0.3">
      <c r="A7" s="46">
        <v>5</v>
      </c>
      <c r="B7" s="102" t="s">
        <v>42</v>
      </c>
      <c r="C7" s="31" t="s">
        <v>81</v>
      </c>
      <c r="D7" s="103">
        <v>2001</v>
      </c>
      <c r="E7" s="21">
        <v>0.24583333333333335</v>
      </c>
    </row>
  </sheetData>
  <sortState ref="B3:E7">
    <sortCondition ref="E4:E7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E16"/>
  <sheetViews>
    <sheetView workbookViewId="0">
      <selection activeCell="A2" sqref="A2:A16"/>
    </sheetView>
  </sheetViews>
  <sheetFormatPr defaultColWidth="11.42578125" defaultRowHeight="15" x14ac:dyDescent="0.25"/>
  <sheetData>
    <row r="1" spans="1:5" ht="15.75" thickBot="1" x14ac:dyDescent="0.3">
      <c r="A1" s="23" t="s">
        <v>4</v>
      </c>
      <c r="B1" s="22" t="s">
        <v>5</v>
      </c>
      <c r="C1" s="15"/>
    </row>
    <row r="2" spans="1:5" ht="15.75" thickBot="1" x14ac:dyDescent="0.3">
      <c r="A2" s="25" t="s">
        <v>2</v>
      </c>
      <c r="B2" s="90" t="s">
        <v>78</v>
      </c>
      <c r="C2" s="17" t="s">
        <v>79</v>
      </c>
      <c r="D2" s="88" t="s">
        <v>0</v>
      </c>
      <c r="E2" s="93" t="s">
        <v>3</v>
      </c>
    </row>
    <row r="3" spans="1:5" x14ac:dyDescent="0.25">
      <c r="A3" s="85">
        <v>1</v>
      </c>
      <c r="B3" s="66" t="s">
        <v>96</v>
      </c>
      <c r="C3" s="28" t="s">
        <v>70</v>
      </c>
      <c r="D3" s="55">
        <v>2000</v>
      </c>
      <c r="E3" s="94">
        <v>0.1763888888888889</v>
      </c>
    </row>
    <row r="4" spans="1:5" x14ac:dyDescent="0.25">
      <c r="A4" s="45">
        <v>2</v>
      </c>
      <c r="B4" s="39" t="s">
        <v>26</v>
      </c>
      <c r="C4" s="4" t="s">
        <v>67</v>
      </c>
      <c r="D4" s="56">
        <v>1999</v>
      </c>
      <c r="E4" s="20">
        <v>0.17777777777777778</v>
      </c>
    </row>
    <row r="5" spans="1:5" x14ac:dyDescent="0.25">
      <c r="A5" s="45">
        <v>3</v>
      </c>
      <c r="B5" s="40" t="s">
        <v>25</v>
      </c>
      <c r="C5" s="9" t="s">
        <v>95</v>
      </c>
      <c r="D5" s="56">
        <v>1999</v>
      </c>
      <c r="E5" s="20">
        <v>0.17777777777777778</v>
      </c>
    </row>
    <row r="6" spans="1:5" x14ac:dyDescent="0.25">
      <c r="A6" s="45">
        <v>4</v>
      </c>
      <c r="B6" s="40" t="s">
        <v>28</v>
      </c>
      <c r="C6" s="9" t="s">
        <v>71</v>
      </c>
      <c r="D6" s="56">
        <v>2001</v>
      </c>
      <c r="E6" s="20">
        <v>0.18263888888888891</v>
      </c>
    </row>
    <row r="7" spans="1:5" x14ac:dyDescent="0.25">
      <c r="A7" s="45">
        <v>5</v>
      </c>
      <c r="B7" s="42" t="s">
        <v>92</v>
      </c>
      <c r="C7" s="10" t="s">
        <v>73</v>
      </c>
      <c r="D7" s="101">
        <v>2001</v>
      </c>
      <c r="E7" s="20">
        <v>0.18333333333333335</v>
      </c>
    </row>
    <row r="8" spans="1:5" x14ac:dyDescent="0.25">
      <c r="A8" s="45">
        <v>6</v>
      </c>
      <c r="B8" s="40" t="s">
        <v>107</v>
      </c>
      <c r="C8" s="9" t="s">
        <v>86</v>
      </c>
      <c r="D8" s="56">
        <v>2001</v>
      </c>
      <c r="E8" s="20">
        <v>0.18333333333333335</v>
      </c>
    </row>
    <row r="9" spans="1:5" x14ac:dyDescent="0.25">
      <c r="A9" s="45">
        <v>7</v>
      </c>
      <c r="B9" s="43" t="s">
        <v>49</v>
      </c>
      <c r="C9" s="4" t="s">
        <v>36</v>
      </c>
      <c r="D9" s="56">
        <v>2000</v>
      </c>
      <c r="E9" s="20">
        <v>0.18680555555555556</v>
      </c>
    </row>
    <row r="10" spans="1:5" x14ac:dyDescent="0.25">
      <c r="A10" s="45">
        <v>8</v>
      </c>
      <c r="B10" s="40" t="s">
        <v>56</v>
      </c>
      <c r="C10" s="9" t="s">
        <v>100</v>
      </c>
      <c r="D10" s="56">
        <v>1998</v>
      </c>
      <c r="E10" s="20">
        <v>0.18819444444444444</v>
      </c>
    </row>
    <row r="11" spans="1:5" x14ac:dyDescent="0.25">
      <c r="A11" s="45">
        <v>9</v>
      </c>
      <c r="B11" s="42" t="s">
        <v>106</v>
      </c>
      <c r="C11" s="4" t="s">
        <v>70</v>
      </c>
      <c r="D11" s="56">
        <v>2000</v>
      </c>
      <c r="E11" s="20">
        <v>0.18819444444444444</v>
      </c>
    </row>
    <row r="12" spans="1:5" x14ac:dyDescent="0.25">
      <c r="A12" s="45">
        <v>10</v>
      </c>
      <c r="B12" s="43" t="s">
        <v>94</v>
      </c>
      <c r="C12" s="4" t="s">
        <v>70</v>
      </c>
      <c r="D12" s="56">
        <v>2001</v>
      </c>
      <c r="E12" s="20">
        <v>0.18888888888888888</v>
      </c>
    </row>
    <row r="13" spans="1:5" x14ac:dyDescent="0.25">
      <c r="A13" s="45">
        <v>11</v>
      </c>
      <c r="B13" s="41" t="s">
        <v>40</v>
      </c>
      <c r="C13" s="4" t="s">
        <v>41</v>
      </c>
      <c r="D13" s="107">
        <v>1999</v>
      </c>
      <c r="E13" s="20">
        <v>0.19305555555555554</v>
      </c>
    </row>
    <row r="14" spans="1:5" x14ac:dyDescent="0.25">
      <c r="A14" s="45">
        <v>12</v>
      </c>
      <c r="B14" s="39" t="s">
        <v>104</v>
      </c>
      <c r="C14" s="4" t="s">
        <v>71</v>
      </c>
      <c r="D14" s="108">
        <v>2001</v>
      </c>
      <c r="E14" s="20">
        <v>0.19375000000000001</v>
      </c>
    </row>
    <row r="15" spans="1:5" x14ac:dyDescent="0.25">
      <c r="A15" s="45">
        <v>13</v>
      </c>
      <c r="B15" s="43" t="s">
        <v>48</v>
      </c>
      <c r="C15" s="4" t="s">
        <v>88</v>
      </c>
      <c r="D15" s="56">
        <v>2000</v>
      </c>
      <c r="E15" s="20">
        <v>0.19375000000000001</v>
      </c>
    </row>
    <row r="16" spans="1:5" ht="15.75" thickBot="1" x14ac:dyDescent="0.3">
      <c r="A16" s="46">
        <v>14</v>
      </c>
      <c r="B16" s="51" t="s">
        <v>39</v>
      </c>
      <c r="C16" s="31" t="s">
        <v>68</v>
      </c>
      <c r="D16" s="103">
        <v>1999</v>
      </c>
      <c r="E16" s="21">
        <v>0.19930555555555554</v>
      </c>
    </row>
  </sheetData>
  <sortState ref="B3:E16">
    <sortCondition ref="E4:E16"/>
  </sortState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Síla-M+Jři</vt:lpstr>
      <vt:lpstr>Síla-Ž+Jky</vt:lpstr>
      <vt:lpstr>Síla-Dorci</vt:lpstr>
      <vt:lpstr>Síla-Dorky</vt:lpstr>
      <vt:lpstr>1500m Dorky</vt:lpstr>
      <vt:lpstr>1500m Dorci</vt:lpstr>
      <vt:lpstr>1500m Ž+Jky</vt:lpstr>
      <vt:lpstr>1500m M+Jři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 Bartoňová</cp:lastModifiedBy>
  <cp:lastPrinted>2019-09-11T14:58:45Z</cp:lastPrinted>
  <dcterms:created xsi:type="dcterms:W3CDTF">2015-05-13T07:56:45Z</dcterms:created>
  <dcterms:modified xsi:type="dcterms:W3CDTF">2019-09-16T09:05:08Z</dcterms:modified>
</cp:coreProperties>
</file>